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<sst xmlns="http://schemas.openxmlformats.org/spreadsheetml/2006/main" count="26" uniqueCount="14">
  <si>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indice di rifrazione del mezzo</t>
  </si>
  <si>
    <t>n1 piu' rifrangente</t>
  </si>
  <si>
    <t>n2 meno rifrangente</t>
  </si>
  <si>
    <t>sen(L) = n2/n1</t>
  </si>
  <si>
    <t>angolo limite in radianti</t>
  </si>
  <si>
    <t>angolo limite in gradi</t>
  </si>
  <si>
    <t xml:space="preserve">r1 = a -  i2  </t>
  </si>
  <si>
    <t>i2 angolo di incidenza sulla seconda faccia</t>
  </si>
  <si>
    <t xml:space="preserve">r1 </t>
  </si>
  <si>
    <t>a angolo del prisma [gradi]</t>
  </si>
  <si>
    <t>gradi</t>
  </si>
  <si>
    <t>radianti</t>
  </si>
  <si>
    <t>i=arcsen(nr*sen(r)/ni)</t>
  </si>
  <si>
    <t>nr*sen(r)/ni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</si>
</sst>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7</xdr:col>
      <xdr:colOff>0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47625"/>
          <a:ext cx="42291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Calcolare l'angolo limite, dato l'indice di rifrazione assoluto dei 2 mezzi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7</xdr:col>
      <xdr:colOff>0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47625"/>
          <a:ext cx="42291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Considerando un pennello di luce monocromatica, calcolare per quale valore dell'angolo di incidenza sulla prima faccia di un prisma di vetro a sezione triangolare, avente indice di rifrazione n=1,5 e angolo rifrangente a= 60°, l'angolo di incidenza sulla seconda faccia corrisponde all'angolo limite.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C13" sqref="C13"/>
    </sheetView>
  </sheetViews>
  <sheetFormatPr defaultColWidth="9.140625" defaultRowHeight="12.75"/>
  <sheetData>
    <row r="7" ht="12.75">
      <c r="B7" t="s">
        <v>0</v>
      </c>
    </row>
    <row r="8" spans="2:3" ht="12.75">
      <c r="B8">
        <v>1.5</v>
      </c>
      <c r="C8" t="s">
        <v>1</v>
      </c>
    </row>
    <row r="9" spans="2:3" ht="12.75">
      <c r="B9">
        <v>1</v>
      </c>
      <c r="C9" t="s">
        <v>2</v>
      </c>
    </row>
    <row r="11" spans="2:3" ht="12.75">
      <c r="B11">
        <f>B9/B8</f>
        <v>0.6666666666666666</v>
      </c>
      <c r="C11" t="s">
        <v>3</v>
      </c>
    </row>
    <row r="12" spans="2:3" ht="12.75">
      <c r="B12">
        <f>ASIN(B11)</f>
        <v>0.7297276562269663</v>
      </c>
      <c r="C12" t="s">
        <v>4</v>
      </c>
    </row>
    <row r="13" spans="2:3" ht="12.75">
      <c r="B13">
        <f>DEGREES(B12)</f>
        <v>41.810314895778596</v>
      </c>
      <c r="C13" t="s"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D26"/>
  <sheetViews>
    <sheetView tabSelected="1" workbookViewId="0" topLeftCell="A1">
      <selection activeCell="G27" sqref="G27"/>
    </sheetView>
  </sheetViews>
  <sheetFormatPr defaultColWidth="9.140625" defaultRowHeight="12.75"/>
  <sheetData>
    <row r="7" ht="12.75">
      <c r="B7" t="s">
        <v>0</v>
      </c>
    </row>
    <row r="8" spans="2:3" ht="12.75">
      <c r="B8">
        <v>1.5</v>
      </c>
      <c r="C8" t="s">
        <v>1</v>
      </c>
    </row>
    <row r="9" spans="2:3" ht="12.75">
      <c r="B9">
        <v>1</v>
      </c>
      <c r="C9" t="s">
        <v>2</v>
      </c>
    </row>
    <row r="11" spans="2:3" ht="12.75">
      <c r="B11">
        <f>B9/B8</f>
        <v>0.6666666666666666</v>
      </c>
      <c r="C11" t="s">
        <v>3</v>
      </c>
    </row>
    <row r="12" spans="2:3" ht="12.75">
      <c r="B12">
        <f>ASIN(B11)</f>
        <v>0.7297276562269663</v>
      </c>
      <c r="C12" t="s">
        <v>4</v>
      </c>
    </row>
    <row r="13" spans="2:3" ht="12.75">
      <c r="B13">
        <f>DEGREES(B12)</f>
        <v>41.810314895778596</v>
      </c>
      <c r="C13" t="s">
        <v>5</v>
      </c>
    </row>
    <row r="15" ht="12.75">
      <c r="B15" t="s">
        <v>6</v>
      </c>
    </row>
    <row r="17" spans="2:4" ht="12.75">
      <c r="B17">
        <v>60</v>
      </c>
      <c r="C17" t="s">
        <v>10</v>
      </c>
      <c r="D17" t="s">
        <v>9</v>
      </c>
    </row>
    <row r="18" spans="2:4" ht="12.75">
      <c r="B18">
        <f>B13</f>
        <v>41.810314895778596</v>
      </c>
      <c r="C18" t="s">
        <v>10</v>
      </c>
      <c r="D18" t="s">
        <v>7</v>
      </c>
    </row>
    <row r="19" spans="2:4" ht="12.75">
      <c r="B19">
        <f>B17-B18</f>
        <v>18.189685104221404</v>
      </c>
      <c r="C19" t="s">
        <v>10</v>
      </c>
      <c r="D19" t="s">
        <v>8</v>
      </c>
    </row>
    <row r="20" spans="2:4" ht="12.75">
      <c r="B20">
        <f>RADIANS(B19)</f>
        <v>0.3174698949696314</v>
      </c>
      <c r="C20" t="s">
        <v>11</v>
      </c>
      <c r="D20" t="s">
        <v>8</v>
      </c>
    </row>
    <row r="22" ht="12.75">
      <c r="B22" t="s">
        <v>12</v>
      </c>
    </row>
    <row r="24" spans="2:4" ht="12.75">
      <c r="B24">
        <f>B8*SIN(B20)/B9</f>
        <v>0.46824583655185426</v>
      </c>
      <c r="D24" t="s">
        <v>13</v>
      </c>
    </row>
    <row r="25" spans="2:4" ht="12.75">
      <c r="B25">
        <f>ASIN(B24)</f>
        <v>0.48730448125621406</v>
      </c>
      <c r="C25" t="s">
        <v>11</v>
      </c>
      <c r="D25" t="s">
        <v>12</v>
      </c>
    </row>
    <row r="26" spans="2:3" ht="12.75">
      <c r="B26">
        <f>DEGREES(B25)</f>
        <v>27.920490113792997</v>
      </c>
      <c r="C26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Prisma.xls</dc:title>
  <dc:subject/>
  <dc:creator>Roberto Occa</dc:creator>
  <cp:keywords/>
  <dc:description/>
  <cp:lastModifiedBy>Roberto Occa</cp:lastModifiedBy>
  <dcterms:created xsi:type="dcterms:W3CDTF">2008-06-02T18:04:33Z</dcterms:created>
  <dcterms:modified xsi:type="dcterms:W3CDTF">2008-06-02T20:50:23Z</dcterms:modified>
  <cp:category/>
  <cp:version/>
  <cp:contentType/>
  <cp:contentStatus/>
</cp:coreProperties>
</file>