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<sst xmlns="http://schemas.openxmlformats.org/spreadsheetml/2006/main" count="29" uniqueCount="26">
  <si>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A</t>
  </si>
  <si>
    <t>B</t>
  </si>
  <si>
    <t>m</t>
  </si>
  <si>
    <t>Sfera</t>
  </si>
  <si>
    <t>Æ</t>
  </si>
  <si>
    <t>mm</t>
  </si>
  <si>
    <t>g</t>
  </si>
  <si>
    <t>V</t>
  </si>
  <si>
    <t>cm3</t>
  </si>
  <si>
    <t>d=m/V</t>
  </si>
  <si>
    <t>pi greco</t>
  </si>
  <si>
    <t>L</t>
  </si>
  <si>
    <t>N</t>
  </si>
  <si>
    <t>L/N</t>
  </si>
  <si>
    <t>Lcirc</t>
  </si>
  <si>
    <t>Guida</t>
  </si>
  <si>
    <t>spessore del profilato</t>
  </si>
  <si>
    <t>base della U (esterno)</t>
  </si>
  <si>
    <t>base della U (interno)</t>
  </si>
  <si>
    <t>altezza dei lati della U</t>
  </si>
  <si>
    <t>distanza tra il termine delle ripiegature</t>
  </si>
  <si>
    <t>angolo della ripiegatura verso il basso, in gradi</t>
  </si>
  <si>
    <t>Contatto a 45°</t>
  </si>
  <si>
    <t>Spalle profilato</t>
  </si>
  <si>
    <t>Fondo</t>
  </si>
  <si>
    <t>Sfera rotola su: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</si>
</sst>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</numFmts>
  <fonts count="4">
    <font>
      <sz val="10"/>
      <name val="Arial"/>
      <family val="0"/>
    </font>
    <font>
      <sz val="24"/>
      <name val="Arial"/>
      <family val="2"/>
    </font>
    <font>
      <vertAlign val="superscript"/>
      <sz val="24"/>
      <name val="Arial"/>
      <family val="2"/>
    </font>
    <font>
      <sz val="10"/>
      <name val="Symbol"/>
      <family val="1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2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3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0" fontId="0" fillId="4" borderId="0" xfId="0" applyFill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</xdr:row>
      <xdr:rowOff>76200</xdr:rowOff>
    </xdr:from>
    <xdr:to>
      <xdr:col>4</xdr:col>
      <xdr:colOff>428625</xdr:colOff>
      <xdr:row>8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723900"/>
          <a:ext cx="21717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Arial"/>
              <a:ea typeface="Arial"/>
              <a:cs typeface="Arial"/>
            </a:rPr>
            <a:t>V=(4/3)*π*r</a:t>
          </a:r>
          <a:r>
            <a:rPr lang="en-US" cap="none" sz="2400" b="0" i="0" u="none" baseline="30000"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10</xdr:col>
      <xdr:colOff>19050</xdr:colOff>
      <xdr:row>13</xdr:row>
      <xdr:rowOff>66675</xdr:rowOff>
    </xdr:from>
    <xdr:to>
      <xdr:col>14</xdr:col>
      <xdr:colOff>228600</xdr:colOff>
      <xdr:row>29</xdr:row>
      <xdr:rowOff>66675</xdr:rowOff>
    </xdr:to>
    <xdr:grpSp>
      <xdr:nvGrpSpPr>
        <xdr:cNvPr id="2" name="Group 12"/>
        <xdr:cNvGrpSpPr>
          <a:grpSpLocks/>
        </xdr:cNvGrpSpPr>
      </xdr:nvGrpSpPr>
      <xdr:grpSpPr>
        <a:xfrm>
          <a:off x="4495800" y="2171700"/>
          <a:ext cx="2000250" cy="2590800"/>
          <a:chOff x="113" y="428"/>
          <a:chExt cx="210" cy="272"/>
        </a:xfrm>
        <a:solidFill>
          <a:srgbClr val="FFFFFF"/>
        </a:solidFill>
      </xdr:grpSpPr>
      <xdr:sp>
        <xdr:nvSpPr>
          <xdr:cNvPr id="3" name="Polygon 7"/>
          <xdr:cNvSpPr>
            <a:spLocks noChangeAspect="1"/>
          </xdr:cNvSpPr>
        </xdr:nvSpPr>
        <xdr:spPr>
          <a:xfrm>
            <a:off x="114" y="597"/>
            <a:ext cx="209" cy="103"/>
          </a:xfrm>
          <a:custGeom>
            <a:pathLst>
              <a:path h="103" w="209">
                <a:moveTo>
                  <a:pt x="0" y="0"/>
                </a:moveTo>
                <a:lnTo>
                  <a:pt x="0" y="103"/>
                </a:lnTo>
                <a:lnTo>
                  <a:pt x="209" y="103"/>
                </a:lnTo>
                <a:lnTo>
                  <a:pt x="209" y="2"/>
                </a:lnTo>
                <a:lnTo>
                  <a:pt x="187" y="2"/>
                </a:lnTo>
                <a:lnTo>
                  <a:pt x="154" y="35"/>
                </a:lnTo>
                <a:lnTo>
                  <a:pt x="161" y="42"/>
                </a:lnTo>
                <a:lnTo>
                  <a:pt x="196" y="7"/>
                </a:lnTo>
                <a:lnTo>
                  <a:pt x="196" y="92"/>
                </a:lnTo>
                <a:lnTo>
                  <a:pt x="13" y="92"/>
                </a:lnTo>
                <a:lnTo>
                  <a:pt x="13" y="10"/>
                </a:lnTo>
                <a:lnTo>
                  <a:pt x="47" y="44"/>
                </a:lnTo>
                <a:lnTo>
                  <a:pt x="56" y="35"/>
                </a:lnTo>
                <a:lnTo>
                  <a:pt x="18" y="0"/>
                </a:lnTo>
                <a:lnTo>
                  <a:pt x="0" y="0"/>
                </a:lnTo>
                <a:close/>
              </a:path>
            </a:pathLst>
          </a:custGeom>
          <a:pattFill prst="pct50">
            <a:fgClr>
              <a:srgbClr val="FFFF99"/>
            </a:fgClr>
            <a:bgClr>
              <a:srgbClr val="FFFFFF"/>
            </a:bgClr>
          </a:pattFill>
          <a:ln w="9525" cmpd="sng">
            <a:solidFill>
              <a:srgbClr val="FFFF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val 8"/>
          <xdr:cNvSpPr>
            <a:spLocks noChangeAspect="1"/>
          </xdr:cNvSpPr>
        </xdr:nvSpPr>
        <xdr:spPr>
          <a:xfrm>
            <a:off x="113" y="428"/>
            <a:ext cx="210" cy="210"/>
          </a:xfrm>
          <a:prstGeom prst="ellipse">
            <a:avLst/>
          </a:prstGeom>
          <a:gradFill rotWithShape="1">
            <a:gsLst>
              <a:gs pos="0">
                <a:srgbClr val="C0C0C0"/>
              </a:gs>
              <a:gs pos="100000">
                <a:srgbClr val="585858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419100</xdr:colOff>
      <xdr:row>6</xdr:row>
      <xdr:rowOff>104775</xdr:rowOff>
    </xdr:from>
    <xdr:to>
      <xdr:col>16</xdr:col>
      <xdr:colOff>38100</xdr:colOff>
      <xdr:row>9</xdr:row>
      <xdr:rowOff>133350</xdr:rowOff>
    </xdr:to>
    <xdr:sp>
      <xdr:nvSpPr>
        <xdr:cNvPr id="5" name="TextBox 11"/>
        <xdr:cNvSpPr txBox="1">
          <a:spLocks noChangeArrowheads="1"/>
        </xdr:cNvSpPr>
      </xdr:nvSpPr>
      <xdr:spPr>
        <a:xfrm>
          <a:off x="5791200" y="1076325"/>
          <a:ext cx="14097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Calcolo dalla geometria, la distanza tra i 2 punti di contatto.</a:t>
          </a:r>
        </a:p>
      </xdr:txBody>
    </xdr:sp>
    <xdr:clientData/>
  </xdr:twoCellAnchor>
  <xdr:twoCellAnchor>
    <xdr:from>
      <xdr:col>6</xdr:col>
      <xdr:colOff>409575</xdr:colOff>
      <xdr:row>0</xdr:row>
      <xdr:rowOff>47625</xdr:rowOff>
    </xdr:from>
    <xdr:to>
      <xdr:col>13</xdr:col>
      <xdr:colOff>133350</xdr:colOff>
      <xdr:row>4</xdr:row>
      <xdr:rowOff>47625</xdr:rowOff>
    </xdr:to>
    <xdr:sp>
      <xdr:nvSpPr>
        <xdr:cNvPr id="6" name="TextBox 13"/>
        <xdr:cNvSpPr txBox="1">
          <a:spLocks noChangeArrowheads="1"/>
        </xdr:cNvSpPr>
      </xdr:nvSpPr>
      <xdr:spPr>
        <a:xfrm>
          <a:off x="3095625" y="47625"/>
          <a:ext cx="28575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Misuro la lunghezza della traiettoria del rotolamento ed il numero di giri, da cui calcolo:
- la lunghezza di 1 giro = lunghezza circonferenza 
- il diametro</a:t>
          </a:r>
        </a:p>
      </xdr:txBody>
    </xdr:sp>
    <xdr:clientData/>
  </xdr:twoCellAnchor>
  <xdr:twoCellAnchor>
    <xdr:from>
      <xdr:col>6</xdr:col>
      <xdr:colOff>409575</xdr:colOff>
      <xdr:row>4</xdr:row>
      <xdr:rowOff>66675</xdr:rowOff>
    </xdr:from>
    <xdr:to>
      <xdr:col>11</xdr:col>
      <xdr:colOff>190500</xdr:colOff>
      <xdr:row>8</xdr:row>
      <xdr:rowOff>76200</xdr:rowOff>
    </xdr:to>
    <xdr:sp>
      <xdr:nvSpPr>
        <xdr:cNvPr id="7" name="TextBox 14"/>
        <xdr:cNvSpPr txBox="1">
          <a:spLocks noChangeArrowheads="1"/>
        </xdr:cNvSpPr>
      </xdr:nvSpPr>
      <xdr:spPr>
        <a:xfrm>
          <a:off x="3095625" y="714375"/>
          <a:ext cx="2019300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 lunghezza del rotolamento
N numero di giri
L/N lunghezza-spostamento 1 giro
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Æ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diametro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7"/>
  <sheetViews>
    <sheetView tabSelected="1" workbookViewId="0" topLeftCell="A1">
      <selection activeCell="N13" sqref="N13"/>
    </sheetView>
  </sheetViews>
  <sheetFormatPr defaultColWidth="9.140625" defaultRowHeight="12.75"/>
  <cols>
    <col min="1" max="16384" width="6.7109375" style="0" customWidth="1"/>
  </cols>
  <sheetData>
    <row r="3" spans="4:5" ht="12.75">
      <c r="D3" s="5">
        <f>PI()</f>
        <v>3.141592653589793</v>
      </c>
      <c r="E3" s="3" t="s">
        <v>10</v>
      </c>
    </row>
    <row r="4" ht="12.75">
      <c r="A4" t="s">
        <v>3</v>
      </c>
    </row>
    <row r="10" ht="12.75">
      <c r="I10" t="s">
        <v>25</v>
      </c>
    </row>
    <row r="11" spans="2:14" ht="12.75">
      <c r="B11" s="2" t="s">
        <v>4</v>
      </c>
      <c r="C11" s="1" t="s">
        <v>2</v>
      </c>
      <c r="D11" s="1" t="s">
        <v>7</v>
      </c>
      <c r="E11" t="s">
        <v>9</v>
      </c>
      <c r="F11" s="1" t="s">
        <v>14</v>
      </c>
      <c r="I11" s="1" t="s">
        <v>24</v>
      </c>
      <c r="J11" s="4" t="s">
        <v>23</v>
      </c>
      <c r="K11" s="1"/>
      <c r="N11" s="6" t="s">
        <v>22</v>
      </c>
    </row>
    <row r="12" spans="2:14" ht="12.75">
      <c r="B12" s="1" t="s">
        <v>5</v>
      </c>
      <c r="C12" s="1" t="s">
        <v>6</v>
      </c>
      <c r="D12" s="1" t="s">
        <v>8</v>
      </c>
      <c r="N12" s="7" t="s">
        <v>4</v>
      </c>
    </row>
    <row r="13" spans="1:14" ht="12.75">
      <c r="A13" t="s">
        <v>0</v>
      </c>
      <c r="B13">
        <v>22.15</v>
      </c>
      <c r="C13">
        <v>44.78</v>
      </c>
      <c r="D13">
        <f>(4/3)*$D$3*(B13/20)^3</f>
        <v>5.690098887223625</v>
      </c>
      <c r="E13">
        <f>C13/D13</f>
        <v>7.869810505498886</v>
      </c>
      <c r="F13">
        <f>$D$3*B13</f>
        <v>69.5862772770139</v>
      </c>
      <c r="H13" s="9" t="s">
        <v>11</v>
      </c>
      <c r="I13">
        <v>704</v>
      </c>
      <c r="J13">
        <v>704</v>
      </c>
      <c r="N13">
        <f>B13/SQRT(2)</f>
        <v>15.662415203282025</v>
      </c>
    </row>
    <row r="14" spans="8:10" ht="12.75">
      <c r="H14" s="9" t="s">
        <v>12</v>
      </c>
      <c r="I14">
        <v>10</v>
      </c>
      <c r="J14">
        <v>14</v>
      </c>
    </row>
    <row r="15" spans="8:10" ht="12.75">
      <c r="H15" s="8" t="s">
        <v>13</v>
      </c>
      <c r="I15">
        <f>I13/10</f>
        <v>70.4</v>
      </c>
      <c r="J15">
        <f>J13/J14</f>
        <v>50.285714285714285</v>
      </c>
    </row>
    <row r="16" spans="8:10" ht="12.75">
      <c r="H16" s="7" t="s">
        <v>4</v>
      </c>
      <c r="I16">
        <f>I15/$D$3</f>
        <v>22.409015987338865</v>
      </c>
      <c r="J16">
        <f>J15/$D$3</f>
        <v>16.00643999095633</v>
      </c>
    </row>
    <row r="18" spans="1:6" ht="12.75">
      <c r="A18" t="s">
        <v>1</v>
      </c>
      <c r="B18">
        <v>18.95</v>
      </c>
      <c r="C18">
        <v>28.11</v>
      </c>
      <c r="D18">
        <f>(4/3)*$D$3*(B18/20)^3</f>
        <v>3.56308567550576</v>
      </c>
      <c r="E18">
        <f>C18/D18</f>
        <v>7.889229325368367</v>
      </c>
      <c r="F18">
        <f>$D$3*B18</f>
        <v>59.533180785526575</v>
      </c>
    </row>
    <row r="20" ht="12.75">
      <c r="A20" t="s">
        <v>15</v>
      </c>
    </row>
    <row r="21" ht="12.75">
      <c r="B21" t="s">
        <v>5</v>
      </c>
    </row>
    <row r="22" spans="2:3" ht="12.75">
      <c r="B22">
        <v>0.9</v>
      </c>
      <c r="C22" t="s">
        <v>16</v>
      </c>
    </row>
    <row r="23" spans="2:3" ht="12.75">
      <c r="B23">
        <v>17.8</v>
      </c>
      <c r="C23" t="s">
        <v>17</v>
      </c>
    </row>
    <row r="24" spans="2:3" ht="12.75">
      <c r="B24">
        <v>16</v>
      </c>
      <c r="C24" t="s">
        <v>18</v>
      </c>
    </row>
    <row r="25" spans="2:3" ht="12.75">
      <c r="B25">
        <v>5.3</v>
      </c>
      <c r="C25" t="s">
        <v>19</v>
      </c>
    </row>
    <row r="26" spans="2:3" ht="12.75">
      <c r="B26">
        <v>45</v>
      </c>
      <c r="C26" t="s">
        <v>21</v>
      </c>
    </row>
    <row r="27" spans="2:3" ht="12.75">
      <c r="B27">
        <v>14</v>
      </c>
      <c r="C27" t="s">
        <v>20</v>
      </c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Sfera che rotola su una guida.xls</dc:title>
  <dc:subject/>
  <dc:creator>Roberto Occa</dc:creator>
  <cp:keywords/>
  <dc:description/>
  <cp:lastModifiedBy>Occa</cp:lastModifiedBy>
  <cp:lastPrinted>2007-02-15T07:31:43Z</cp:lastPrinted>
  <dcterms:created xsi:type="dcterms:W3CDTF">2007-02-14T19:45:34Z</dcterms:created>
  <dcterms:modified xsi:type="dcterms:W3CDTF">2007-02-18T11:07:26Z</dcterms:modified>
  <cp:category/>
  <cp:version/>
  <cp:contentType/>
  <cp:contentStatus/>
</cp:coreProperties>
</file>