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955" activeTab="0"/>
  </bookViews>
  <sheets>
    <sheet name="F0" sheetId="1" r:id="rId1"/>
    <sheet name="F1" sheetId="2" r:id="rId2"/>
    <sheet name="F2" sheetId="3" r:id="rId3"/>
    <sheet name="F3" sheetId="4" r:id="rId4"/>
    <sheet name="F6" sheetId="5" r:id="rId5"/>
  </sheets>
  <definedNames/>
  <calcPr fullCalcOnLoad="1"/>
</workbook>
</file>

<file path=xl/sharedStrings.xml><?xml version="1.0" encoding="utf-8"?>
<sst xmlns="http://schemas.openxmlformats.org/spreadsheetml/2006/main" count="60" uniqueCount="34">
  <si>
    <t>N</t>
  </si>
  <si>
    <t>Dinamometro. Verificare se e' calibrato.</t>
  </si>
  <si>
    <t>x</t>
  </si>
  <si>
    <t>y</t>
  </si>
  <si>
    <t>y-x</t>
  </si>
  <si>
    <r>
      <t>D</t>
    </r>
    <r>
      <rPr>
        <sz val="10"/>
        <rFont val="Arial"/>
        <family val="0"/>
      </rPr>
      <t>P</t>
    </r>
  </si>
  <si>
    <t>y/x</t>
  </si>
  <si>
    <t>Pm/Pc</t>
  </si>
  <si>
    <t>(y-x)/x</t>
  </si>
  <si>
    <r>
      <t>D</t>
    </r>
    <r>
      <rPr>
        <sz val="10"/>
        <rFont val="Arial"/>
        <family val="0"/>
      </rPr>
      <t>P/Pc</t>
    </r>
  </si>
  <si>
    <t>R%</t>
  </si>
  <si>
    <t>D%</t>
  </si>
  <si>
    <t>Tb dati iniziali</t>
  </si>
  <si>
    <t>Tb Elaboraz per confrontare i 2 valori.</t>
  </si>
  <si>
    <t>Pc</t>
  </si>
  <si>
    <t>Pm</t>
  </si>
  <si>
    <t>Teorema di Pitagora. Verifica sperimentale.</t>
  </si>
  <si>
    <t>Teorema di Pitagora. Calc ipotenusa, dati i cateti.</t>
  </si>
  <si>
    <t>c</t>
  </si>
  <si>
    <t>a</t>
  </si>
  <si>
    <t>b</t>
  </si>
  <si>
    <t>r</t>
  </si>
  <si>
    <t>Equivalenza</t>
  </si>
  <si>
    <t>lq</t>
  </si>
  <si>
    <t>nd</t>
  </si>
  <si>
    <t>Tonacci</t>
  </si>
  <si>
    <t>Lc</t>
  </si>
  <si>
    <t>Lm</t>
  </si>
  <si>
    <t>Raccolta di dati misurati dagli allievi.</t>
  </si>
  <si>
    <t>Caruso</t>
  </si>
  <si>
    <t>cm</t>
  </si>
  <si>
    <t>Tabella con le 2 grandezze da confrontare.</t>
  </si>
  <si>
    <r>
      <t>D</t>
    </r>
    <r>
      <rPr>
        <sz val="10"/>
        <rFont val="Arial"/>
        <family val="0"/>
      </rPr>
      <t>L</t>
    </r>
  </si>
  <si>
    <t>Verifica teo Pitagora: Confronto tra ipotenusa calcolata e misurata.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</si>
</sst>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8">
    <font>
      <sz val="10"/>
      <name val="Arial"/>
      <family val="0"/>
    </font>
    <font>
      <u val="single"/>
      <sz val="10"/>
      <color indexed="12"/>
      <name val="Arial"/>
      <family val="0"/>
    </font>
    <font>
      <u val="single"/>
      <sz val="10"/>
      <color indexed="36"/>
      <name val="Arial"/>
      <family val="0"/>
    </font>
    <font>
      <sz val="14"/>
      <name val="Arial"/>
      <family val="0"/>
    </font>
    <font>
      <b/>
      <sz val="10"/>
      <name val="Arial"/>
      <family val="2"/>
    </font>
    <font>
      <sz val="10"/>
      <name val="Symbol"/>
      <family val="1"/>
    </font>
    <font>
      <sz val="8"/>
      <name val="Arial"/>
      <family val="0"/>
    </font>
    <font>
      <sz val="4.5"/>
      <name val="Arial"/>
      <family val="0"/>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0" fillId="0" borderId="0" xfId="0" applyAlignment="1">
      <alignment horizontal="right"/>
    </xf>
    <xf numFmtId="0" fontId="0" fillId="0" borderId="0" xfId="0" applyNumberFormat="1" applyAlignment="1">
      <alignment/>
    </xf>
    <xf numFmtId="0" fontId="3" fillId="0" borderId="0" xfId="0" applyFont="1" applyAlignment="1">
      <alignmen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5" fillId="0" borderId="2" xfId="0" applyFont="1" applyBorder="1" applyAlignment="1">
      <alignment horizontal="right"/>
    </xf>
    <xf numFmtId="9" fontId="0" fillId="0" borderId="0" xfId="0" applyNumberFormat="1" applyAlignment="1">
      <alignment/>
    </xf>
    <xf numFmtId="0" fontId="0" fillId="0" borderId="4" xfId="0" applyBorder="1" applyAlignment="1">
      <alignment horizontal="right"/>
    </xf>
    <xf numFmtId="0" fontId="5" fillId="0" borderId="5" xfId="0" applyFont="1" applyBorder="1" applyAlignment="1">
      <alignment horizontal="right"/>
    </xf>
    <xf numFmtId="0" fontId="0" fillId="0" borderId="6" xfId="0" applyBorder="1" applyAlignment="1">
      <alignment horizontal="righ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Fill="1" applyBorder="1" applyAlignment="1">
      <alignment/>
    </xf>
    <xf numFmtId="0" fontId="0" fillId="0" borderId="4" xfId="0" applyBorder="1" applyAlignment="1">
      <alignment/>
    </xf>
    <xf numFmtId="0" fontId="0" fillId="0" borderId="11" xfId="0" applyFill="1" applyBorder="1" applyAlignment="1">
      <alignment horizontal="right"/>
    </xf>
    <xf numFmtId="0" fontId="0" fillId="0" borderId="3" xfId="0" applyFill="1" applyBorder="1" applyAlignment="1">
      <alignment horizontal="right"/>
    </xf>
    <xf numFmtId="0" fontId="0" fillId="0" borderId="2" xfId="0" applyFont="1" applyBorder="1" applyAlignment="1">
      <alignment horizontal="righ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Peso misurato rispetto al campione</a:t>
            </a:r>
          </a:p>
        </c:rich>
      </c:tx>
      <c:layout>
        <c:manualLayout>
          <c:xMode val="factor"/>
          <c:yMode val="factor"/>
          <c:x val="0.00325"/>
          <c:y val="-0.02175"/>
        </c:manualLayout>
      </c:layout>
      <c:spPr>
        <a:noFill/>
        <a:ln>
          <a:noFill/>
        </a:ln>
      </c:spPr>
    </c:title>
    <c:plotArea>
      <c:layout>
        <c:manualLayout>
          <c:xMode val="edge"/>
          <c:yMode val="edge"/>
          <c:x val="0.13475"/>
          <c:y val="0.11"/>
          <c:w val="0.82825"/>
          <c:h val="0.819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'F3'!$C$6:$C$14</c:f>
              <c:numCache/>
            </c:numRef>
          </c:xVal>
          <c:yVal>
            <c:numRef>
              <c:f>'F3'!$D$6:$D$14</c:f>
              <c:numCache/>
            </c:numRef>
          </c:yVal>
          <c:smooth val="0"/>
        </c:ser>
        <c:axId val="18870026"/>
        <c:axId val="35612507"/>
      </c:scatterChart>
      <c:valAx>
        <c:axId val="18870026"/>
        <c:scaling>
          <c:orientation val="minMax"/>
          <c:max val="5"/>
        </c:scaling>
        <c:axPos val="b"/>
        <c:title>
          <c:tx>
            <c:rich>
              <a:bodyPr vert="horz" rot="0" anchor="ctr"/>
              <a:lstStyle/>
              <a:p>
                <a:pPr algn="ctr">
                  <a:defRPr/>
                </a:pPr>
                <a:r>
                  <a:rPr lang="en-US" cap="none" sz="1000" b="1" i="0" u="none" baseline="0">
                    <a:latin typeface="Arial"/>
                    <a:ea typeface="Arial"/>
                    <a:cs typeface="Arial"/>
                  </a:rPr>
                  <a:t>Peso campione [N]</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612507"/>
        <c:crosses val="autoZero"/>
        <c:crossBetween val="midCat"/>
        <c:dispUnits/>
        <c:majorUnit val="1"/>
      </c:valAx>
      <c:valAx>
        <c:axId val="35612507"/>
        <c:scaling>
          <c:orientation val="minMax"/>
          <c:max val="5"/>
        </c:scaling>
        <c:axPos val="l"/>
        <c:title>
          <c:tx>
            <c:rich>
              <a:bodyPr vert="horz" rot="-5400000" anchor="ctr"/>
              <a:lstStyle/>
              <a:p>
                <a:pPr algn="ctr">
                  <a:defRPr/>
                </a:pPr>
                <a:r>
                  <a:rPr lang="en-US" cap="none" sz="1000" b="1" i="0" u="none" baseline="0">
                    <a:latin typeface="Arial"/>
                    <a:ea typeface="Arial"/>
                    <a:cs typeface="Arial"/>
                  </a:rPr>
                  <a:t>Peso misurato dal dinamometro [N]</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870026"/>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Lung mis rispetto calc</a:t>
            </a:r>
          </a:p>
        </c:rich>
      </c:tx>
      <c:layout>
        <c:manualLayout>
          <c:xMode val="factor"/>
          <c:yMode val="factor"/>
          <c:x val="0.00325"/>
          <c:y val="-0.02175"/>
        </c:manualLayout>
      </c:layout>
      <c:spPr>
        <a:noFill/>
        <a:ln>
          <a:noFill/>
        </a:ln>
      </c:spPr>
    </c:title>
    <c:plotArea>
      <c:layout>
        <c:manualLayout>
          <c:xMode val="edge"/>
          <c:yMode val="edge"/>
          <c:x val="0.13475"/>
          <c:y val="0.1095"/>
          <c:w val="0.82825"/>
          <c:h val="0.820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'F6'!$C$6:$C$16</c:f>
              <c:numCache/>
            </c:numRef>
          </c:xVal>
          <c:yVal>
            <c:numRef>
              <c:f>'F6'!$D$6:$D$16</c:f>
              <c:numCache/>
            </c:numRef>
          </c:yVal>
          <c:smooth val="0"/>
        </c:ser>
        <c:axId val="52077108"/>
        <c:axId val="66040789"/>
      </c:scatterChart>
      <c:valAx>
        <c:axId val="52077108"/>
        <c:scaling>
          <c:orientation val="minMax"/>
        </c:scaling>
        <c:axPos val="b"/>
        <c:title>
          <c:tx>
            <c:rich>
              <a:bodyPr vert="horz" rot="0" anchor="ctr"/>
              <a:lstStyle/>
              <a:p>
                <a:pPr algn="ctr">
                  <a:defRPr/>
                </a:pPr>
                <a:r>
                  <a:rPr lang="en-US" cap="none" sz="1000" b="1" i="0" u="none" baseline="0">
                    <a:latin typeface="Arial"/>
                    <a:ea typeface="Arial"/>
                    <a:cs typeface="Arial"/>
                  </a:rPr>
                  <a:t>Lunghezza calc [cm]</a:t>
                </a:r>
              </a:p>
            </c:rich>
          </c:tx>
          <c:layout>
            <c:manualLayout>
              <c:xMode val="factor"/>
              <c:yMode val="factor"/>
              <c:x val="-0.012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040789"/>
        <c:crosses val="autoZero"/>
        <c:crossBetween val="midCat"/>
        <c:dispUnits/>
      </c:valAx>
      <c:valAx>
        <c:axId val="66040789"/>
        <c:scaling>
          <c:orientation val="minMax"/>
        </c:scaling>
        <c:axPos val="l"/>
        <c:title>
          <c:tx>
            <c:rich>
              <a:bodyPr vert="horz" rot="-5400000" anchor="ctr"/>
              <a:lstStyle/>
              <a:p>
                <a:pPr algn="ctr">
                  <a:defRPr/>
                </a:pPr>
                <a:r>
                  <a:rPr lang="en-US" cap="none" sz="1000" b="1" i="0" u="none" baseline="0">
                    <a:latin typeface="Arial"/>
                    <a:ea typeface="Arial"/>
                    <a:cs typeface="Arial"/>
                  </a:rPr>
                  <a:t>Lung misurata [cm]</a:t>
                </a:r>
              </a:p>
            </c:rich>
          </c:tx>
          <c:layout>
            <c:manualLayout>
              <c:xMode val="factor"/>
              <c:yMode val="factor"/>
              <c:x val="-0.011"/>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077108"/>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0</xdr:colOff>
      <xdr:row>17</xdr:row>
      <xdr:rowOff>0</xdr:rowOff>
    </xdr:to>
    <xdr:sp>
      <xdr:nvSpPr>
        <xdr:cNvPr id="1" name="TextBox 1"/>
        <xdr:cNvSpPr txBox="1">
          <a:spLocks noChangeArrowheads="1"/>
        </xdr:cNvSpPr>
      </xdr:nvSpPr>
      <xdr:spPr>
        <a:xfrm>
          <a:off x="114300" y="714375"/>
          <a:ext cx="3581400" cy="210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Per iniziare non da zero</a:t>
          </a:r>
          <a:r>
            <a:rPr lang="en-US" cap="none" sz="1000" b="0" i="0" u="none" baseline="0">
              <a:latin typeface="Arial"/>
              <a:ea typeface="Arial"/>
              <a:cs typeface="Arial"/>
            </a:rPr>
            <a:t>, recuperiamo un foglio opportuno, uno dove ci sia gia' stato calcolato un confronto.
Anzi, siccome questa e' una procedura standard, conviene creare una raccolta di MODELLI da cui partire.
Per comodita', tale recupero da cui partire, e' gia' stato fatto, ed e' nei fogli successivi.
L'esercizio si svolge in 2 parti:
1: leggere F1 e F2, che sono preparatori
2: l'esercizio e' in F3, cio' che si vuole raggiungere e' F6.</a:t>
          </a:r>
        </a:p>
      </xdr:txBody>
    </xdr:sp>
    <xdr:clientData/>
  </xdr:twoCellAnchor>
  <xdr:twoCellAnchor>
    <xdr:from>
      <xdr:col>1</xdr:col>
      <xdr:colOff>0</xdr:colOff>
      <xdr:row>1</xdr:row>
      <xdr:rowOff>0</xdr:rowOff>
    </xdr:from>
    <xdr:to>
      <xdr:col>9</xdr:col>
      <xdr:colOff>0</xdr:colOff>
      <xdr:row>4</xdr:row>
      <xdr:rowOff>0</xdr:rowOff>
    </xdr:to>
    <xdr:sp>
      <xdr:nvSpPr>
        <xdr:cNvPr id="2" name="TextBox 2"/>
        <xdr:cNvSpPr txBox="1">
          <a:spLocks noChangeArrowheads="1"/>
        </xdr:cNvSpPr>
      </xdr:nvSpPr>
      <xdr:spPr>
        <a:xfrm>
          <a:off x="114300" y="228600"/>
          <a:ext cx="35814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Calcolare il confronto tra i valori calcolati, ed i valori misurati.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17</xdr:row>
      <xdr:rowOff>0</xdr:rowOff>
    </xdr:from>
    <xdr:to>
      <xdr:col>7</xdr:col>
      <xdr:colOff>228600</xdr:colOff>
      <xdr:row>21</xdr:row>
      <xdr:rowOff>76200</xdr:rowOff>
    </xdr:to>
    <xdr:sp>
      <xdr:nvSpPr>
        <xdr:cNvPr id="1" name="TextBox 1"/>
        <xdr:cNvSpPr txBox="1">
          <a:spLocks noChangeArrowheads="1"/>
        </xdr:cNvSpPr>
      </xdr:nvSpPr>
      <xdr:spPr>
        <a:xfrm>
          <a:off x="304800" y="2819400"/>
          <a:ext cx="2571750" cy="723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lq     lati quadretto
c      ipotenusa calcolata
N     numero progressivo, identificatore di riga</a:t>
          </a:r>
        </a:p>
      </xdr:txBody>
    </xdr:sp>
    <xdr:clientData/>
  </xdr:twoCellAnchor>
  <xdr:twoCellAnchor>
    <xdr:from>
      <xdr:col>1</xdr:col>
      <xdr:colOff>0</xdr:colOff>
      <xdr:row>23</xdr:row>
      <xdr:rowOff>0</xdr:rowOff>
    </xdr:from>
    <xdr:to>
      <xdr:col>4</xdr:col>
      <xdr:colOff>352425</xdr:colOff>
      <xdr:row>24</xdr:row>
      <xdr:rowOff>76200</xdr:rowOff>
    </xdr:to>
    <xdr:sp>
      <xdr:nvSpPr>
        <xdr:cNvPr id="2" name="TextBox 2"/>
        <xdr:cNvSpPr txBox="1">
          <a:spLocks noChangeArrowheads="1"/>
        </xdr:cNvSpPr>
      </xdr:nvSpPr>
      <xdr:spPr>
        <a:xfrm>
          <a:off x="114300" y="3790950"/>
          <a:ext cx="156210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Guardare i fogli seguenti.</a:t>
          </a:r>
        </a:p>
      </xdr:txBody>
    </xdr:sp>
    <xdr:clientData/>
  </xdr:twoCellAnchor>
  <xdr:twoCellAnchor editAs="oneCell">
    <xdr:from>
      <xdr:col>8</xdr:col>
      <xdr:colOff>0</xdr:colOff>
      <xdr:row>7</xdr:row>
      <xdr:rowOff>0</xdr:rowOff>
    </xdr:from>
    <xdr:to>
      <xdr:col>13</xdr:col>
      <xdr:colOff>200025</xdr:colOff>
      <xdr:row>22</xdr:row>
      <xdr:rowOff>9525</xdr:rowOff>
    </xdr:to>
    <xdr:pic>
      <xdr:nvPicPr>
        <xdr:cNvPr id="3" name="Picture 3"/>
        <xdr:cNvPicPr preferRelativeResize="1">
          <a:picLocks noChangeAspect="1"/>
        </xdr:cNvPicPr>
      </xdr:nvPicPr>
      <xdr:blipFill>
        <a:blip r:embed="rId1"/>
        <a:stretch>
          <a:fillRect/>
        </a:stretch>
      </xdr:blipFill>
      <xdr:spPr>
        <a:xfrm>
          <a:off x="3095625" y="1200150"/>
          <a:ext cx="2438400" cy="2438400"/>
        </a:xfrm>
        <a:prstGeom prst="rect">
          <a:avLst/>
        </a:prstGeom>
        <a:noFill/>
        <a:ln w="9525" cmpd="sng">
          <a:noFill/>
        </a:ln>
      </xdr:spPr>
    </xdr:pic>
    <xdr:clientData/>
  </xdr:twoCellAnchor>
  <xdr:twoCellAnchor>
    <xdr:from>
      <xdr:col>14</xdr:col>
      <xdr:colOff>28575</xdr:colOff>
      <xdr:row>0</xdr:row>
      <xdr:rowOff>180975</xdr:rowOff>
    </xdr:from>
    <xdr:to>
      <xdr:col>18</xdr:col>
      <xdr:colOff>390525</xdr:colOff>
      <xdr:row>5</xdr:row>
      <xdr:rowOff>114300</xdr:rowOff>
    </xdr:to>
    <xdr:sp>
      <xdr:nvSpPr>
        <xdr:cNvPr id="4" name="TextBox 4"/>
        <xdr:cNvSpPr txBox="1">
          <a:spLocks noChangeArrowheads="1"/>
        </xdr:cNvSpPr>
      </xdr:nvSpPr>
      <xdr:spPr>
        <a:xfrm>
          <a:off x="5810250" y="180975"/>
          <a:ext cx="280035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NdR (Nota di Redazione)
Attenti alle lettere che si confondono:
l elle minuscola: lq lato quadretto, lunghezza
I vocale i maiuscola: ipotenusa</a:t>
          </a:r>
        </a:p>
      </xdr:txBody>
    </xdr:sp>
    <xdr:clientData/>
  </xdr:twoCellAnchor>
  <xdr:twoCellAnchor>
    <xdr:from>
      <xdr:col>13</xdr:col>
      <xdr:colOff>200025</xdr:colOff>
      <xdr:row>9</xdr:row>
      <xdr:rowOff>76200</xdr:rowOff>
    </xdr:from>
    <xdr:to>
      <xdr:col>16</xdr:col>
      <xdr:colOff>476250</xdr:colOff>
      <xdr:row>20</xdr:row>
      <xdr:rowOff>104775</xdr:rowOff>
    </xdr:to>
    <xdr:sp>
      <xdr:nvSpPr>
        <xdr:cNvPr id="5" name="AutoShape 5"/>
        <xdr:cNvSpPr>
          <a:spLocks/>
        </xdr:cNvSpPr>
      </xdr:nvSpPr>
      <xdr:spPr>
        <a:xfrm>
          <a:off x="5534025" y="1600200"/>
          <a:ext cx="1943100" cy="18097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Questa e' un'immagine, non e' un grafico Excel, anche se e' l'immagine di un grafico Excel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xdr:row>
      <xdr:rowOff>0</xdr:rowOff>
    </xdr:from>
    <xdr:to>
      <xdr:col>10</xdr:col>
      <xdr:colOff>314325</xdr:colOff>
      <xdr:row>6</xdr:row>
      <xdr:rowOff>0</xdr:rowOff>
    </xdr:to>
    <xdr:sp>
      <xdr:nvSpPr>
        <xdr:cNvPr id="1" name="TextBox 4"/>
        <xdr:cNvSpPr txBox="1">
          <a:spLocks noChangeArrowheads="1"/>
        </xdr:cNvSpPr>
      </xdr:nvSpPr>
      <xdr:spPr>
        <a:xfrm>
          <a:off x="1562100" y="390525"/>
          <a:ext cx="2743200" cy="647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Lc     lunghezza ipotenusa calcolata
Lm    lunghezza ipotenusa misurata
N      numero progressivo, identificatore di riga</a:t>
          </a:r>
        </a:p>
      </xdr:txBody>
    </xdr:sp>
    <xdr:clientData/>
  </xdr:twoCellAnchor>
  <xdr:twoCellAnchor>
    <xdr:from>
      <xdr:col>4</xdr:col>
      <xdr:colOff>180975</xdr:colOff>
      <xdr:row>7</xdr:row>
      <xdr:rowOff>0</xdr:rowOff>
    </xdr:from>
    <xdr:to>
      <xdr:col>12</xdr:col>
      <xdr:colOff>47625</xdr:colOff>
      <xdr:row>11</xdr:row>
      <xdr:rowOff>66675</xdr:rowOff>
    </xdr:to>
    <xdr:sp>
      <xdr:nvSpPr>
        <xdr:cNvPr id="2" name="TextBox 6"/>
        <xdr:cNvSpPr txBox="1">
          <a:spLocks noChangeArrowheads="1"/>
        </xdr:cNvSpPr>
      </xdr:nvSpPr>
      <xdr:spPr>
        <a:xfrm>
          <a:off x="1504950" y="1200150"/>
          <a:ext cx="3429000" cy="714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Nella tb sono riportati i valori misurati nell'esperimento.</a:t>
          </a:r>
          <a:r>
            <a:rPr lang="en-US" cap="none" sz="1000" b="0" i="0" u="none" baseline="0">
              <a:latin typeface="Arial"/>
              <a:ea typeface="Arial"/>
              <a:cs typeface="Arial"/>
            </a:rPr>
            <a:t>
Cmq sia l'ordine col quale sono state fatte le misure: crescendo, decrescendo, o a caso, qui sono riportate in ordine crescente del valore calcolato.</a:t>
          </a:r>
        </a:p>
      </xdr:txBody>
    </xdr:sp>
    <xdr:clientData/>
  </xdr:twoCellAnchor>
  <xdr:twoCellAnchor editAs="oneCell">
    <xdr:from>
      <xdr:col>7</xdr:col>
      <xdr:colOff>0</xdr:colOff>
      <xdr:row>12</xdr:row>
      <xdr:rowOff>0</xdr:rowOff>
    </xdr:from>
    <xdr:to>
      <xdr:col>12</xdr:col>
      <xdr:colOff>200025</xdr:colOff>
      <xdr:row>27</xdr:row>
      <xdr:rowOff>9525</xdr:rowOff>
    </xdr:to>
    <xdr:pic>
      <xdr:nvPicPr>
        <xdr:cNvPr id="3" name="Picture 10"/>
        <xdr:cNvPicPr preferRelativeResize="1">
          <a:picLocks noChangeAspect="1"/>
        </xdr:cNvPicPr>
      </xdr:nvPicPr>
      <xdr:blipFill>
        <a:blip r:embed="rId1"/>
        <a:stretch>
          <a:fillRect/>
        </a:stretch>
      </xdr:blipFill>
      <xdr:spPr>
        <a:xfrm>
          <a:off x="2647950" y="2009775"/>
          <a:ext cx="2438400" cy="2438400"/>
        </a:xfrm>
        <a:prstGeom prst="rect">
          <a:avLst/>
        </a:prstGeom>
        <a:noFill/>
        <a:ln w="9525" cmpd="sng">
          <a:noFill/>
        </a:ln>
      </xdr:spPr>
    </xdr:pic>
    <xdr:clientData/>
  </xdr:twoCellAnchor>
  <xdr:twoCellAnchor>
    <xdr:from>
      <xdr:col>16</xdr:col>
      <xdr:colOff>9525</xdr:colOff>
      <xdr:row>1</xdr:row>
      <xdr:rowOff>152400</xdr:rowOff>
    </xdr:from>
    <xdr:to>
      <xdr:col>16</xdr:col>
      <xdr:colOff>581025</xdr:colOff>
      <xdr:row>4</xdr:row>
      <xdr:rowOff>95250</xdr:rowOff>
    </xdr:to>
    <xdr:sp>
      <xdr:nvSpPr>
        <xdr:cNvPr id="4" name="TextBox 11"/>
        <xdr:cNvSpPr txBox="1">
          <a:spLocks noChangeArrowheads="1"/>
        </xdr:cNvSpPr>
      </xdr:nvSpPr>
      <xdr:spPr>
        <a:xfrm>
          <a:off x="7010400" y="381000"/>
          <a:ext cx="5715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Benassi. Err: a=39</a:t>
          </a:r>
        </a:p>
      </xdr:txBody>
    </xdr:sp>
    <xdr:clientData/>
  </xdr:twoCellAnchor>
  <xdr:twoCellAnchor>
    <xdr:from>
      <xdr:col>0</xdr:col>
      <xdr:colOff>0</xdr:colOff>
      <xdr:row>16</xdr:row>
      <xdr:rowOff>9525</xdr:rowOff>
    </xdr:from>
    <xdr:to>
      <xdr:col>4</xdr:col>
      <xdr:colOff>104775</xdr:colOff>
      <xdr:row>26</xdr:row>
      <xdr:rowOff>19050</xdr:rowOff>
    </xdr:to>
    <xdr:sp>
      <xdr:nvSpPr>
        <xdr:cNvPr id="5" name="AutoShape 12"/>
        <xdr:cNvSpPr>
          <a:spLocks/>
        </xdr:cNvSpPr>
      </xdr:nvSpPr>
      <xdr:spPr>
        <a:xfrm>
          <a:off x="0" y="2667000"/>
          <a:ext cx="1428750" cy="1628775"/>
        </a:xfrm>
        <a:prstGeom prst="upArrow">
          <a:avLst>
            <a:gd name="adj1" fmla="val -25648"/>
            <a:gd name="adj2" fmla="val -3267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Dati riportati qui dal foglio precedente con opportuna formula.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17</xdr:col>
      <xdr:colOff>371475</xdr:colOff>
      <xdr:row>17</xdr:row>
      <xdr:rowOff>0</xdr:rowOff>
    </xdr:to>
    <xdr:graphicFrame>
      <xdr:nvGraphicFramePr>
        <xdr:cNvPr id="1" name="Chart 1"/>
        <xdr:cNvGraphicFramePr/>
      </xdr:nvGraphicFramePr>
      <xdr:xfrm>
        <a:off x="5334000" y="390525"/>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28</xdr:row>
      <xdr:rowOff>0</xdr:rowOff>
    </xdr:to>
    <xdr:sp>
      <xdr:nvSpPr>
        <xdr:cNvPr id="2" name="TextBox 2"/>
        <xdr:cNvSpPr txBox="1">
          <a:spLocks noChangeArrowheads="1"/>
        </xdr:cNvSpPr>
      </xdr:nvSpPr>
      <xdr:spPr>
        <a:xfrm>
          <a:off x="161925" y="2905125"/>
          <a:ext cx="3943350" cy="169545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Pc          peso campione, dichiarato, nominale
Pm        peso misurato
y-x         differenza
y/x          rapporto
R%        rapporto percentuale
(y-x)/x    differenza relativa
D%        differenza percentuale 
</a:t>
          </a:r>
        </a:p>
      </xdr:txBody>
    </xdr:sp>
    <xdr:clientData/>
  </xdr:twoCellAnchor>
  <xdr:twoCellAnchor>
    <xdr:from>
      <xdr:col>9</xdr:col>
      <xdr:colOff>400050</xdr:colOff>
      <xdr:row>16</xdr:row>
      <xdr:rowOff>142875</xdr:rowOff>
    </xdr:from>
    <xdr:to>
      <xdr:col>18</xdr:col>
      <xdr:colOff>76200</xdr:colOff>
      <xdr:row>30</xdr:row>
      <xdr:rowOff>38100</xdr:rowOff>
    </xdr:to>
    <xdr:sp>
      <xdr:nvSpPr>
        <xdr:cNvPr id="3" name="TextBox 3"/>
        <xdr:cNvSpPr txBox="1">
          <a:spLocks noChangeArrowheads="1"/>
        </xdr:cNvSpPr>
      </xdr:nvSpPr>
      <xdr:spPr>
        <a:xfrm>
          <a:off x="3943350" y="2800350"/>
          <a:ext cx="435292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foglio successivo e' il risultato che si vuole raggiungere.
La cosa piu' importante da fare e' di riportare i dati da confrontare ne nelle 2 colonne che sono i dati da confrontare (colonna C e D). Invece di ricopiarli a mano, li si vuole ricopiare con una formula.
</a:t>
          </a:r>
          <a:r>
            <a:rPr lang="en-US" cap="none" sz="1000" b="1" i="0" u="none" baseline="0">
              <a:latin typeface="Arial"/>
              <a:ea typeface="Arial"/>
              <a:cs typeface="Arial"/>
            </a:rPr>
            <a:t>Per copiare una cella con una formula:</a:t>
          </a:r>
          <a:r>
            <a:rPr lang="en-US" cap="none" sz="1000" b="0" i="0" u="none" baseline="0">
              <a:latin typeface="Arial"/>
              <a:ea typeface="Arial"/>
              <a:cs typeface="Arial"/>
            </a:rPr>
            <a:t> 
1: Nella cella in cui voglio ricopiare scrivo = (senza premere il tasto &lt;Invio&gt;)
2: e poi se la cella che devo copiare si trova in un altro foglio, cambio il foglio,
3: seleziono la cella che intendo copiare
4: premo il tasto &lt;Invio&gt;
</a:t>
          </a:r>
          <a:r>
            <a:rPr lang="en-US" cap="none" sz="1000" b="1" i="0" u="none" baseline="0">
              <a:latin typeface="Arial"/>
              <a:ea typeface="Arial"/>
              <a:cs typeface="Arial"/>
            </a:rPr>
            <a:t>Per copiare le altre celle, non ripeto, bensi' ricopio la formula trascinando nelle celle adiacenti</a:t>
          </a:r>
          <a:r>
            <a:rPr lang="en-US" cap="none" sz="1000" b="0" i="0" u="none" baseline="0">
              <a:latin typeface="Arial"/>
              <a:ea typeface="Arial"/>
              <a:cs typeface="Arial"/>
            </a:rPr>
            <a:t>
Per non ricopiare anche i formati delle celle, trascinare col tasto destro invece del sinistro, e poi scegliere la voce "Ricopia senza formattazione"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xdr:row>
      <xdr:rowOff>19050</xdr:rowOff>
    </xdr:from>
    <xdr:to>
      <xdr:col>15</xdr:col>
      <xdr:colOff>0</xdr:colOff>
      <xdr:row>16</xdr:row>
      <xdr:rowOff>19050</xdr:rowOff>
    </xdr:to>
    <xdr:graphicFrame>
      <xdr:nvGraphicFramePr>
        <xdr:cNvPr id="1" name="Chart 1"/>
        <xdr:cNvGraphicFramePr/>
      </xdr:nvGraphicFramePr>
      <xdr:xfrm>
        <a:off x="3743325" y="247650"/>
        <a:ext cx="2647950" cy="24288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85725</xdr:rowOff>
    </xdr:from>
    <xdr:to>
      <xdr:col>10</xdr:col>
      <xdr:colOff>114300</xdr:colOff>
      <xdr:row>28</xdr:row>
      <xdr:rowOff>0</xdr:rowOff>
    </xdr:to>
    <xdr:sp>
      <xdr:nvSpPr>
        <xdr:cNvPr id="2" name="TextBox 2"/>
        <xdr:cNvSpPr txBox="1">
          <a:spLocks noChangeArrowheads="1"/>
        </xdr:cNvSpPr>
      </xdr:nvSpPr>
      <xdr:spPr>
        <a:xfrm>
          <a:off x="161925" y="2905125"/>
          <a:ext cx="3943350" cy="169545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Lc          Lunghezza calcolata
Lm         lunghezza misurata
y-x         differenza
y/x          rapporto
R%        rapporto percentuale
(y-x)/x    differenza relativa
D%        differenza percentuale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1"/>
  <sheetViews>
    <sheetView tabSelected="1" zoomScale="140" zoomScaleNormal="140" workbookViewId="0" topLeftCell="A1">
      <selection activeCell="K1" sqref="K1"/>
    </sheetView>
  </sheetViews>
  <sheetFormatPr defaultColWidth="9.140625" defaultRowHeight="12.75"/>
  <cols>
    <col min="1" max="1" width="1.7109375" style="0" customWidth="1"/>
    <col min="2" max="16384" width="6.7109375" style="0" customWidth="1"/>
  </cols>
  <sheetData>
    <row r="1" ht="18">
      <c r="B1" s="3" t="s">
        <v>16</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I16"/>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17</v>
      </c>
    </row>
    <row r="3" spans="3:6" ht="12.75">
      <c r="C3" s="4" t="s">
        <v>2</v>
      </c>
      <c r="D3" s="4" t="s">
        <v>3</v>
      </c>
      <c r="E3" s="4" t="s">
        <v>21</v>
      </c>
      <c r="F3" s="4" t="s">
        <v>21</v>
      </c>
    </row>
    <row r="4" spans="3:9" ht="12.75">
      <c r="C4" s="5" t="s">
        <v>19</v>
      </c>
      <c r="D4" s="5" t="s">
        <v>20</v>
      </c>
      <c r="E4" s="5" t="s">
        <v>18</v>
      </c>
      <c r="F4" s="5" t="s">
        <v>18</v>
      </c>
      <c r="G4" s="1"/>
      <c r="H4" s="15" t="s">
        <v>22</v>
      </c>
      <c r="I4" s="16"/>
    </row>
    <row r="5" spans="2:9" ht="12.75">
      <c r="B5" s="1" t="s">
        <v>0</v>
      </c>
      <c r="C5" s="6" t="s">
        <v>23</v>
      </c>
      <c r="D5" s="6" t="s">
        <v>23</v>
      </c>
      <c r="E5" s="6" t="s">
        <v>23</v>
      </c>
      <c r="F5" s="6" t="s">
        <v>30</v>
      </c>
      <c r="H5" s="17" t="s">
        <v>23</v>
      </c>
      <c r="I5" s="18" t="s">
        <v>30</v>
      </c>
    </row>
    <row r="6" spans="2:9" ht="12.75">
      <c r="B6">
        <v>0</v>
      </c>
      <c r="C6">
        <v>40</v>
      </c>
      <c r="D6">
        <v>0</v>
      </c>
      <c r="E6">
        <f aca="true" t="shared" si="0" ref="E6:E16">SQRT(C6^2+D6^2)</f>
        <v>40</v>
      </c>
      <c r="F6">
        <f aca="true" t="shared" si="1" ref="F6:F16">E6*I$6</f>
        <v>16</v>
      </c>
      <c r="H6">
        <v>1</v>
      </c>
      <c r="I6">
        <v>0.4</v>
      </c>
    </row>
    <row r="7" spans="2:6" ht="12.75">
      <c r="B7">
        <v>1</v>
      </c>
      <c r="C7">
        <v>40</v>
      </c>
      <c r="D7">
        <v>4</v>
      </c>
      <c r="E7">
        <f t="shared" si="0"/>
        <v>40.19950248448356</v>
      </c>
      <c r="F7">
        <f t="shared" si="1"/>
        <v>16.079800993793423</v>
      </c>
    </row>
    <row r="8" spans="2:6" ht="12.75">
      <c r="B8">
        <v>2</v>
      </c>
      <c r="C8">
        <v>40</v>
      </c>
      <c r="D8">
        <v>8</v>
      </c>
      <c r="E8">
        <f t="shared" si="0"/>
        <v>40.792156108742276</v>
      </c>
      <c r="F8">
        <f t="shared" si="1"/>
        <v>16.316862443496913</v>
      </c>
    </row>
    <row r="9" spans="2:6" ht="12.75">
      <c r="B9">
        <v>3</v>
      </c>
      <c r="C9">
        <v>40</v>
      </c>
      <c r="D9">
        <v>12</v>
      </c>
      <c r="E9">
        <f t="shared" si="0"/>
        <v>41.7612260356422</v>
      </c>
      <c r="F9">
        <f t="shared" si="1"/>
        <v>16.70449041425688</v>
      </c>
    </row>
    <row r="10" spans="2:6" ht="12.75">
      <c r="B10">
        <v>4</v>
      </c>
      <c r="C10">
        <v>40</v>
      </c>
      <c r="D10">
        <v>16</v>
      </c>
      <c r="E10">
        <f t="shared" si="0"/>
        <v>43.08131845707603</v>
      </c>
      <c r="F10">
        <f t="shared" si="1"/>
        <v>17.232527382830412</v>
      </c>
    </row>
    <row r="11" spans="2:6" ht="12.75">
      <c r="B11">
        <v>5</v>
      </c>
      <c r="C11">
        <v>40</v>
      </c>
      <c r="D11">
        <v>20</v>
      </c>
      <c r="E11">
        <f t="shared" si="0"/>
        <v>44.721359549995796</v>
      </c>
      <c r="F11">
        <f t="shared" si="1"/>
        <v>17.88854381999832</v>
      </c>
    </row>
    <row r="12" spans="2:6" ht="12.75">
      <c r="B12">
        <v>6</v>
      </c>
      <c r="C12">
        <v>40</v>
      </c>
      <c r="D12">
        <v>24</v>
      </c>
      <c r="E12">
        <f t="shared" si="0"/>
        <v>46.647615158762406</v>
      </c>
      <c r="F12">
        <f t="shared" si="1"/>
        <v>18.659046063504963</v>
      </c>
    </row>
    <row r="13" spans="2:6" ht="12.75">
      <c r="B13">
        <v>7</v>
      </c>
      <c r="C13">
        <v>40</v>
      </c>
      <c r="D13">
        <v>28</v>
      </c>
      <c r="E13">
        <f t="shared" si="0"/>
        <v>48.82622246293481</v>
      </c>
      <c r="F13">
        <f t="shared" si="1"/>
        <v>19.530488985173925</v>
      </c>
    </row>
    <row r="14" spans="2:6" ht="12.75">
      <c r="B14">
        <v>8</v>
      </c>
      <c r="C14">
        <v>40</v>
      </c>
      <c r="D14">
        <v>32</v>
      </c>
      <c r="E14">
        <f t="shared" si="0"/>
        <v>51.22499389946279</v>
      </c>
      <c r="F14">
        <f t="shared" si="1"/>
        <v>20.489997559785117</v>
      </c>
    </row>
    <row r="15" spans="2:6" ht="12.75">
      <c r="B15">
        <v>9</v>
      </c>
      <c r="C15">
        <v>40</v>
      </c>
      <c r="D15">
        <v>36</v>
      </c>
      <c r="E15">
        <f t="shared" si="0"/>
        <v>53.81449618829484</v>
      </c>
      <c r="F15">
        <f t="shared" si="1"/>
        <v>21.525798475317938</v>
      </c>
    </row>
    <row r="16" spans="2:6" ht="12.75">
      <c r="B16">
        <v>10</v>
      </c>
      <c r="C16">
        <v>40</v>
      </c>
      <c r="D16">
        <v>40</v>
      </c>
      <c r="E16">
        <f t="shared" si="0"/>
        <v>56.568542494923804</v>
      </c>
      <c r="F16">
        <f t="shared" si="1"/>
        <v>22.627416997969522</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S16"/>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 min="18" max="18" width="7.421875" style="0" bestFit="1" customWidth="1"/>
    <col min="19" max="19" width="6.8515625" style="0" bestFit="1" customWidth="1"/>
  </cols>
  <sheetData>
    <row r="1" ht="18">
      <c r="B1" s="3" t="s">
        <v>31</v>
      </c>
    </row>
    <row r="2" ht="12.75">
      <c r="P2" t="s">
        <v>28</v>
      </c>
    </row>
    <row r="3" spans="3:6" ht="12.75">
      <c r="C3" s="4" t="s">
        <v>2</v>
      </c>
      <c r="D3" s="4" t="s">
        <v>3</v>
      </c>
      <c r="F3" s="1"/>
    </row>
    <row r="4" spans="2:19" ht="12.75">
      <c r="B4" s="1" t="s">
        <v>0</v>
      </c>
      <c r="C4" s="5" t="s">
        <v>26</v>
      </c>
      <c r="D4" s="5" t="s">
        <v>27</v>
      </c>
      <c r="E4" s="1"/>
      <c r="F4" s="1"/>
      <c r="G4" s="1"/>
      <c r="R4" t="s">
        <v>25</v>
      </c>
      <c r="S4" t="s">
        <v>29</v>
      </c>
    </row>
    <row r="5" spans="3:6" ht="12.75">
      <c r="C5" s="6" t="s">
        <v>30</v>
      </c>
      <c r="D5" s="6" t="s">
        <v>30</v>
      </c>
      <c r="E5" s="1"/>
      <c r="F5" s="1"/>
    </row>
    <row r="6" spans="2:19" ht="12.75">
      <c r="B6">
        <v>0</v>
      </c>
      <c r="C6">
        <f>'F1'!F6</f>
        <v>16</v>
      </c>
      <c r="D6">
        <v>16</v>
      </c>
      <c r="P6">
        <v>0</v>
      </c>
      <c r="Q6">
        <v>156</v>
      </c>
      <c r="R6" s="1" t="s">
        <v>24</v>
      </c>
      <c r="S6">
        <v>160</v>
      </c>
    </row>
    <row r="7" spans="2:19" ht="12.75">
      <c r="B7">
        <v>1</v>
      </c>
      <c r="C7">
        <f>'F1'!F7</f>
        <v>16.079800993793423</v>
      </c>
      <c r="D7">
        <v>16</v>
      </c>
      <c r="P7">
        <v>1</v>
      </c>
      <c r="Q7">
        <v>157</v>
      </c>
      <c r="R7">
        <v>156</v>
      </c>
      <c r="S7">
        <v>160</v>
      </c>
    </row>
    <row r="8" spans="2:19" ht="12.75">
      <c r="B8">
        <v>2</v>
      </c>
      <c r="C8">
        <f>'F1'!F8</f>
        <v>16.316862443496913</v>
      </c>
      <c r="D8">
        <v>16.1</v>
      </c>
      <c r="P8">
        <v>2</v>
      </c>
      <c r="Q8">
        <v>158</v>
      </c>
      <c r="R8">
        <v>162</v>
      </c>
      <c r="S8">
        <v>161</v>
      </c>
    </row>
    <row r="9" spans="2:19" ht="12.75">
      <c r="B9">
        <v>3</v>
      </c>
      <c r="C9">
        <f>'F1'!F9</f>
        <v>16.70449041425688</v>
      </c>
      <c r="D9">
        <v>16.6</v>
      </c>
      <c r="P9">
        <v>3</v>
      </c>
      <c r="Q9">
        <v>163</v>
      </c>
      <c r="R9">
        <v>166</v>
      </c>
      <c r="S9">
        <v>166</v>
      </c>
    </row>
    <row r="10" spans="2:19" ht="12.75">
      <c r="B10">
        <v>4</v>
      </c>
      <c r="C10">
        <f>'F1'!F10</f>
        <v>17.232527382830412</v>
      </c>
      <c r="D10" s="2">
        <v>17.1</v>
      </c>
      <c r="E10" s="2"/>
      <c r="F10" s="2"/>
      <c r="P10">
        <v>4</v>
      </c>
      <c r="Q10">
        <v>168</v>
      </c>
      <c r="R10" s="2">
        <v>174</v>
      </c>
      <c r="S10" s="2">
        <v>171</v>
      </c>
    </row>
    <row r="11" spans="2:19" ht="12.75">
      <c r="B11">
        <v>5</v>
      </c>
      <c r="C11">
        <f>'F1'!F11</f>
        <v>17.88854381999832</v>
      </c>
      <c r="D11" s="2">
        <v>17.8</v>
      </c>
      <c r="E11" s="2"/>
      <c r="F11" s="2"/>
      <c r="P11">
        <v>5</v>
      </c>
      <c r="Q11">
        <v>171</v>
      </c>
      <c r="R11">
        <v>176</v>
      </c>
      <c r="S11" s="2">
        <v>178</v>
      </c>
    </row>
    <row r="12" spans="2:19" ht="12.75">
      <c r="B12">
        <v>6</v>
      </c>
      <c r="C12">
        <f>'F1'!F12</f>
        <v>18.659046063504963</v>
      </c>
      <c r="D12" s="2">
        <v>18.5</v>
      </c>
      <c r="E12" s="2"/>
      <c r="F12" s="2"/>
      <c r="P12">
        <v>6</v>
      </c>
      <c r="Q12">
        <v>188</v>
      </c>
      <c r="R12" s="2">
        <v>186</v>
      </c>
      <c r="S12" s="2">
        <v>185</v>
      </c>
    </row>
    <row r="13" spans="2:19" ht="12.75">
      <c r="B13">
        <v>7</v>
      </c>
      <c r="C13">
        <f>'F1'!F13</f>
        <v>19.530488985173925</v>
      </c>
      <c r="D13" s="2">
        <v>19.3</v>
      </c>
      <c r="E13" s="2"/>
      <c r="F13" s="2"/>
      <c r="P13">
        <v>7</v>
      </c>
      <c r="Q13">
        <v>192</v>
      </c>
      <c r="R13">
        <v>194</v>
      </c>
      <c r="S13" s="2">
        <v>193</v>
      </c>
    </row>
    <row r="14" spans="2:19" ht="12.75">
      <c r="B14">
        <v>8</v>
      </c>
      <c r="C14">
        <f>'F1'!F14</f>
        <v>20.489997559785117</v>
      </c>
      <c r="D14" s="2">
        <v>20.2</v>
      </c>
      <c r="E14" s="2"/>
      <c r="F14" s="2"/>
      <c r="P14">
        <v>8</v>
      </c>
      <c r="Q14">
        <v>201</v>
      </c>
      <c r="R14" s="2">
        <v>204</v>
      </c>
      <c r="S14" s="2">
        <v>202</v>
      </c>
    </row>
    <row r="15" spans="2:19" ht="12.75">
      <c r="B15">
        <v>9</v>
      </c>
      <c r="C15">
        <f>'F1'!F15</f>
        <v>21.525798475317938</v>
      </c>
      <c r="D15" s="2">
        <v>21.4</v>
      </c>
      <c r="P15">
        <v>9</v>
      </c>
      <c r="Q15">
        <v>213</v>
      </c>
      <c r="R15" s="2">
        <v>216</v>
      </c>
      <c r="S15" s="2">
        <v>214</v>
      </c>
    </row>
    <row r="16" spans="2:19" ht="12.75">
      <c r="B16">
        <v>10</v>
      </c>
      <c r="C16">
        <f>'F1'!F16</f>
        <v>22.627416997969522</v>
      </c>
      <c r="D16" s="2">
        <v>22.5</v>
      </c>
      <c r="P16">
        <v>10</v>
      </c>
      <c r="Q16">
        <v>223</v>
      </c>
      <c r="R16" s="2">
        <v>224</v>
      </c>
      <c r="S16" s="2">
        <v>225</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I14"/>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1</v>
      </c>
    </row>
    <row r="2" spans="3:9" ht="12.75">
      <c r="C2" s="12" t="s">
        <v>12</v>
      </c>
      <c r="D2" s="13"/>
      <c r="E2" s="12" t="s">
        <v>13</v>
      </c>
      <c r="F2" s="14"/>
      <c r="G2" s="14"/>
      <c r="H2" s="14"/>
      <c r="I2" s="13"/>
    </row>
    <row r="3" spans="3:9" ht="12.75">
      <c r="C3" s="4" t="s">
        <v>2</v>
      </c>
      <c r="D3" s="4" t="s">
        <v>3</v>
      </c>
      <c r="E3" s="9" t="s">
        <v>4</v>
      </c>
      <c r="F3" s="4" t="s">
        <v>6</v>
      </c>
      <c r="G3" s="4"/>
      <c r="H3" s="4" t="s">
        <v>8</v>
      </c>
      <c r="I3" s="4"/>
    </row>
    <row r="4" spans="2:9" ht="12.75">
      <c r="B4" s="1" t="s">
        <v>0</v>
      </c>
      <c r="C4" s="5" t="s">
        <v>14</v>
      </c>
      <c r="D4" s="5" t="s">
        <v>15</v>
      </c>
      <c r="E4" s="10" t="s">
        <v>5</v>
      </c>
      <c r="F4" s="5" t="s">
        <v>7</v>
      </c>
      <c r="G4" s="5" t="s">
        <v>10</v>
      </c>
      <c r="H4" s="7" t="s">
        <v>9</v>
      </c>
      <c r="I4" s="5" t="s">
        <v>11</v>
      </c>
    </row>
    <row r="5" spans="3:9" ht="12.75">
      <c r="C5" s="6" t="s">
        <v>0</v>
      </c>
      <c r="D5" s="6" t="s">
        <v>0</v>
      </c>
      <c r="E5" s="11" t="s">
        <v>0</v>
      </c>
      <c r="F5" s="6"/>
      <c r="G5" s="6"/>
      <c r="H5" s="6"/>
      <c r="I5" s="6"/>
    </row>
    <row r="6" spans="2:5" ht="12.75">
      <c r="B6">
        <v>0</v>
      </c>
      <c r="C6">
        <v>0</v>
      </c>
      <c r="D6">
        <v>0</v>
      </c>
      <c r="E6">
        <f aca="true" t="shared" si="0" ref="E6:E14">D6-C6</f>
        <v>0</v>
      </c>
    </row>
    <row r="7" spans="2:9" ht="12.75">
      <c r="B7">
        <v>1</v>
      </c>
      <c r="C7">
        <v>0.6</v>
      </c>
      <c r="D7">
        <v>0.5</v>
      </c>
      <c r="E7">
        <f t="shared" si="0"/>
        <v>-0.09999999999999998</v>
      </c>
      <c r="F7">
        <f aca="true" t="shared" si="1" ref="F7:F14">D7/C7</f>
        <v>0.8333333333333334</v>
      </c>
      <c r="G7" s="8">
        <f aca="true" t="shared" si="2" ref="G7:G14">F7</f>
        <v>0.8333333333333334</v>
      </c>
      <c r="H7">
        <f aca="true" t="shared" si="3" ref="H7:H14">E7/C7</f>
        <v>-0.16666666666666663</v>
      </c>
      <c r="I7" s="8">
        <f aca="true" t="shared" si="4" ref="I7:I14">H7</f>
        <v>-0.16666666666666663</v>
      </c>
    </row>
    <row r="8" spans="2:9" ht="12.75">
      <c r="B8">
        <v>2</v>
      </c>
      <c r="C8">
        <v>1.1</v>
      </c>
      <c r="D8">
        <v>1.2</v>
      </c>
      <c r="E8">
        <f t="shared" si="0"/>
        <v>0.09999999999999987</v>
      </c>
      <c r="F8">
        <f t="shared" si="1"/>
        <v>1.0909090909090908</v>
      </c>
      <c r="G8" s="8">
        <f t="shared" si="2"/>
        <v>1.0909090909090908</v>
      </c>
      <c r="H8">
        <f t="shared" si="3"/>
        <v>0.09090909090909079</v>
      </c>
      <c r="I8" s="8">
        <f t="shared" si="4"/>
        <v>0.09090909090909079</v>
      </c>
    </row>
    <row r="9" spans="2:9" ht="12.75">
      <c r="B9">
        <v>3</v>
      </c>
      <c r="C9">
        <v>1.6</v>
      </c>
      <c r="D9">
        <v>1.6</v>
      </c>
      <c r="E9">
        <f t="shared" si="0"/>
        <v>0</v>
      </c>
      <c r="F9">
        <f t="shared" si="1"/>
        <v>1</v>
      </c>
      <c r="G9" s="8">
        <f t="shared" si="2"/>
        <v>1</v>
      </c>
      <c r="H9">
        <f t="shared" si="3"/>
        <v>0</v>
      </c>
      <c r="I9" s="8">
        <f t="shared" si="4"/>
        <v>0</v>
      </c>
    </row>
    <row r="10" spans="2:9" ht="12.75">
      <c r="B10">
        <v>4</v>
      </c>
      <c r="C10" s="2">
        <v>2.1</v>
      </c>
      <c r="D10" s="2">
        <v>2.2</v>
      </c>
      <c r="E10">
        <f t="shared" si="0"/>
        <v>0.10000000000000009</v>
      </c>
      <c r="F10">
        <f t="shared" si="1"/>
        <v>1.0476190476190477</v>
      </c>
      <c r="G10" s="8">
        <f t="shared" si="2"/>
        <v>1.0476190476190477</v>
      </c>
      <c r="H10">
        <f t="shared" si="3"/>
        <v>0.04761904761904766</v>
      </c>
      <c r="I10" s="8">
        <f t="shared" si="4"/>
        <v>0.04761904761904766</v>
      </c>
    </row>
    <row r="11" spans="2:9" ht="12.75">
      <c r="B11">
        <v>5</v>
      </c>
      <c r="C11">
        <v>2.6</v>
      </c>
      <c r="D11">
        <v>2.7</v>
      </c>
      <c r="E11">
        <f t="shared" si="0"/>
        <v>0.10000000000000009</v>
      </c>
      <c r="F11">
        <f t="shared" si="1"/>
        <v>1.0384615384615385</v>
      </c>
      <c r="G11" s="8">
        <f t="shared" si="2"/>
        <v>1.0384615384615385</v>
      </c>
      <c r="H11">
        <f t="shared" si="3"/>
        <v>0.03846153846153849</v>
      </c>
      <c r="I11" s="8">
        <f t="shared" si="4"/>
        <v>0.03846153846153849</v>
      </c>
    </row>
    <row r="12" spans="2:9" ht="12.75">
      <c r="B12">
        <v>6</v>
      </c>
      <c r="C12" s="2">
        <v>3.1</v>
      </c>
      <c r="D12" s="2">
        <v>3</v>
      </c>
      <c r="E12">
        <f t="shared" si="0"/>
        <v>-0.10000000000000009</v>
      </c>
      <c r="F12">
        <f t="shared" si="1"/>
        <v>0.9677419354838709</v>
      </c>
      <c r="G12" s="8">
        <f t="shared" si="2"/>
        <v>0.9677419354838709</v>
      </c>
      <c r="H12">
        <f t="shared" si="3"/>
        <v>-0.03225806451612906</v>
      </c>
      <c r="I12" s="8">
        <f t="shared" si="4"/>
        <v>-0.03225806451612906</v>
      </c>
    </row>
    <row r="13" spans="2:9" ht="12.75">
      <c r="B13">
        <v>7</v>
      </c>
      <c r="C13">
        <v>3.6</v>
      </c>
      <c r="D13">
        <v>3.6</v>
      </c>
      <c r="E13">
        <f t="shared" si="0"/>
        <v>0</v>
      </c>
      <c r="F13">
        <f t="shared" si="1"/>
        <v>1</v>
      </c>
      <c r="G13" s="8">
        <f t="shared" si="2"/>
        <v>1</v>
      </c>
      <c r="H13">
        <f t="shared" si="3"/>
        <v>0</v>
      </c>
      <c r="I13" s="8">
        <f t="shared" si="4"/>
        <v>0</v>
      </c>
    </row>
    <row r="14" spans="2:9" ht="12.75">
      <c r="B14">
        <v>8</v>
      </c>
      <c r="C14" s="2">
        <v>4.1</v>
      </c>
      <c r="D14" s="2">
        <v>4.1</v>
      </c>
      <c r="E14">
        <f t="shared" si="0"/>
        <v>0</v>
      </c>
      <c r="F14">
        <f t="shared" si="1"/>
        <v>1</v>
      </c>
      <c r="G14" s="8">
        <f t="shared" si="2"/>
        <v>1</v>
      </c>
      <c r="H14">
        <f t="shared" si="3"/>
        <v>0</v>
      </c>
      <c r="I14" s="8">
        <f t="shared" si="4"/>
        <v>0</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I16"/>
  <sheetViews>
    <sheetView workbookViewId="0" topLeftCell="A1">
      <selection activeCell="A1" sqref="A1"/>
    </sheetView>
  </sheetViews>
  <sheetFormatPr defaultColWidth="9.140625" defaultRowHeight="12.75"/>
  <cols>
    <col min="1" max="1" width="1.7109375" style="0" customWidth="1"/>
    <col min="2" max="2" width="4.7109375" style="0" customWidth="1"/>
    <col min="3" max="4" width="6.7109375" style="0" customWidth="1"/>
    <col min="5" max="5" width="6.421875" style="0" bestFit="1" customWidth="1"/>
    <col min="6" max="14" width="6.7109375" style="0" customWidth="1"/>
  </cols>
  <sheetData>
    <row r="1" ht="18">
      <c r="B1" s="3" t="s">
        <v>33</v>
      </c>
    </row>
    <row r="2" spans="3:9" ht="12.75">
      <c r="C2" s="12" t="s">
        <v>12</v>
      </c>
      <c r="D2" s="13"/>
      <c r="E2" s="12" t="s">
        <v>13</v>
      </c>
      <c r="F2" s="14"/>
      <c r="G2" s="14"/>
      <c r="H2" s="14"/>
      <c r="I2" s="13"/>
    </row>
    <row r="3" spans="3:9" ht="12.75">
      <c r="C3" s="4" t="str">
        <f>'F2'!C3</f>
        <v>x</v>
      </c>
      <c r="D3" s="4" t="str">
        <f>'F2'!D3</f>
        <v>y</v>
      </c>
      <c r="E3" s="9" t="s">
        <v>4</v>
      </c>
      <c r="F3" s="4" t="s">
        <v>6</v>
      </c>
      <c r="G3" s="4" t="s">
        <v>10</v>
      </c>
      <c r="H3" s="4" t="s">
        <v>8</v>
      </c>
      <c r="I3" s="4" t="s">
        <v>11</v>
      </c>
    </row>
    <row r="4" spans="2:9" ht="12.75">
      <c r="B4" s="1" t="s">
        <v>0</v>
      </c>
      <c r="C4" s="5" t="str">
        <f>'F2'!C4</f>
        <v>Lc</v>
      </c>
      <c r="D4" s="5" t="str">
        <f>'F2'!D4</f>
        <v>Lm</v>
      </c>
      <c r="E4" s="10" t="s">
        <v>32</v>
      </c>
      <c r="F4" s="5" t="str">
        <f>CONCATENATE(D4,"/",C4)</f>
        <v>Lm/Lc</v>
      </c>
      <c r="G4" s="5"/>
      <c r="H4" s="19" t="str">
        <f>CONCATENATE(E4,"/",C4)</f>
        <v>DL/Lc</v>
      </c>
      <c r="I4" s="5"/>
    </row>
    <row r="5" spans="3:9" ht="12.75">
      <c r="C5" s="6" t="str">
        <f>'F2'!C5</f>
        <v>cm</v>
      </c>
      <c r="D5" s="6" t="str">
        <f>'F2'!D5</f>
        <v>cm</v>
      </c>
      <c r="E5" s="11" t="s">
        <v>0</v>
      </c>
      <c r="F5" s="6"/>
      <c r="G5" s="6"/>
      <c r="H5" s="6"/>
      <c r="I5" s="6"/>
    </row>
    <row r="6" spans="2:5" ht="12.75">
      <c r="B6">
        <v>0</v>
      </c>
      <c r="C6">
        <f>'F2'!C6</f>
        <v>16</v>
      </c>
      <c r="D6">
        <f>'F2'!D6</f>
        <v>16</v>
      </c>
      <c r="E6">
        <f aca="true" t="shared" si="0" ref="E6:E14">D6-C6</f>
        <v>0</v>
      </c>
    </row>
    <row r="7" spans="2:9" ht="12.75">
      <c r="B7">
        <v>1</v>
      </c>
      <c r="C7">
        <f>'F2'!C7</f>
        <v>16.079800993793423</v>
      </c>
      <c r="D7">
        <f>'F2'!D7</f>
        <v>16</v>
      </c>
      <c r="E7">
        <f t="shared" si="0"/>
        <v>-0.0798009937934232</v>
      </c>
      <c r="F7">
        <f aca="true" t="shared" si="1" ref="F7:F14">D7/C7</f>
        <v>0.9950371902099893</v>
      </c>
      <c r="G7" s="8">
        <f aca="true" t="shared" si="2" ref="G7:G16">F7</f>
        <v>0.9950371902099893</v>
      </c>
      <c r="H7">
        <f aca="true" t="shared" si="3" ref="H7:H14">E7/C7</f>
        <v>-0.004962809790010788</v>
      </c>
      <c r="I7" s="8">
        <f aca="true" t="shared" si="4" ref="I7:I16">H7</f>
        <v>-0.004962809790010788</v>
      </c>
    </row>
    <row r="8" spans="2:9" ht="12.75">
      <c r="B8">
        <v>2</v>
      </c>
      <c r="C8">
        <f>'F2'!C8</f>
        <v>16.316862443496913</v>
      </c>
      <c r="D8">
        <f>'F2'!D8</f>
        <v>16.1</v>
      </c>
      <c r="E8">
        <f t="shared" si="0"/>
        <v>-0.21686244349691108</v>
      </c>
      <c r="F8">
        <f t="shared" si="1"/>
        <v>0.9867093049139884</v>
      </c>
      <c r="G8" s="8">
        <f t="shared" si="2"/>
        <v>0.9867093049139884</v>
      </c>
      <c r="H8">
        <f t="shared" si="3"/>
        <v>-0.013290695086011566</v>
      </c>
      <c r="I8" s="8">
        <f t="shared" si="4"/>
        <v>-0.013290695086011566</v>
      </c>
    </row>
    <row r="9" spans="2:9" ht="12.75">
      <c r="B9">
        <v>3</v>
      </c>
      <c r="C9">
        <f>'F2'!C9</f>
        <v>16.70449041425688</v>
      </c>
      <c r="D9">
        <f>'F2'!D9</f>
        <v>16.6</v>
      </c>
      <c r="E9">
        <f t="shared" si="0"/>
        <v>-0.10449041425687966</v>
      </c>
      <c r="F9">
        <f t="shared" si="1"/>
        <v>0.9937447709169446</v>
      </c>
      <c r="G9" s="8">
        <f t="shared" si="2"/>
        <v>0.9937447709169446</v>
      </c>
      <c r="H9">
        <f t="shared" si="3"/>
        <v>-0.006255229083055393</v>
      </c>
      <c r="I9" s="8">
        <f t="shared" si="4"/>
        <v>-0.006255229083055393</v>
      </c>
    </row>
    <row r="10" spans="2:9" ht="12.75">
      <c r="B10">
        <v>4</v>
      </c>
      <c r="C10" s="2">
        <f>'F2'!C10</f>
        <v>17.232527382830412</v>
      </c>
      <c r="D10" s="2">
        <f>'F2'!D10</f>
        <v>17.1</v>
      </c>
      <c r="E10">
        <f t="shared" si="0"/>
        <v>-0.13252738283041055</v>
      </c>
      <c r="F10">
        <f t="shared" si="1"/>
        <v>0.992309463383621</v>
      </c>
      <c r="G10" s="8">
        <f t="shared" si="2"/>
        <v>0.992309463383621</v>
      </c>
      <c r="H10">
        <f t="shared" si="3"/>
        <v>-0.00769053661637897</v>
      </c>
      <c r="I10" s="8">
        <f t="shared" si="4"/>
        <v>-0.00769053661637897</v>
      </c>
    </row>
    <row r="11" spans="2:9" ht="12.75">
      <c r="B11">
        <v>5</v>
      </c>
      <c r="C11">
        <f>'F2'!C11</f>
        <v>17.88854381999832</v>
      </c>
      <c r="D11">
        <f>'F2'!D11</f>
        <v>17.8</v>
      </c>
      <c r="E11">
        <f t="shared" si="0"/>
        <v>-0.08854381999831773</v>
      </c>
      <c r="F11">
        <f t="shared" si="1"/>
        <v>0.9950502499874064</v>
      </c>
      <c r="G11" s="8">
        <f t="shared" si="2"/>
        <v>0.9950502499874064</v>
      </c>
      <c r="H11">
        <f t="shared" si="3"/>
        <v>-0.004949750012593594</v>
      </c>
      <c r="I11" s="8">
        <f t="shared" si="4"/>
        <v>-0.004949750012593594</v>
      </c>
    </row>
    <row r="12" spans="2:9" ht="12.75">
      <c r="B12">
        <v>6</v>
      </c>
      <c r="C12" s="2">
        <f>'F2'!C12</f>
        <v>18.659046063504963</v>
      </c>
      <c r="D12" s="2">
        <f>'F2'!D12</f>
        <v>18.5</v>
      </c>
      <c r="E12">
        <f t="shared" si="0"/>
        <v>-0.1590460635049631</v>
      </c>
      <c r="F12">
        <f t="shared" si="1"/>
        <v>0.9914761953551291</v>
      </c>
      <c r="G12" s="8">
        <f t="shared" si="2"/>
        <v>0.9914761953551291</v>
      </c>
      <c r="H12">
        <f t="shared" si="3"/>
        <v>-0.008523804644870868</v>
      </c>
      <c r="I12" s="8">
        <f t="shared" si="4"/>
        <v>-0.008523804644870868</v>
      </c>
    </row>
    <row r="13" spans="2:9" ht="12.75">
      <c r="B13">
        <v>7</v>
      </c>
      <c r="C13">
        <f>'F2'!C13</f>
        <v>19.530488985173925</v>
      </c>
      <c r="D13">
        <f>'F2'!D13</f>
        <v>19.3</v>
      </c>
      <c r="E13">
        <f t="shared" si="0"/>
        <v>-0.23048898517392402</v>
      </c>
      <c r="F13">
        <f t="shared" si="1"/>
        <v>0.9881985041260926</v>
      </c>
      <c r="G13" s="8">
        <f t="shared" si="2"/>
        <v>0.9881985041260926</v>
      </c>
      <c r="H13">
        <f t="shared" si="3"/>
        <v>-0.011801495873907402</v>
      </c>
      <c r="I13" s="8">
        <f t="shared" si="4"/>
        <v>-0.011801495873907402</v>
      </c>
    </row>
    <row r="14" spans="2:9" ht="12.75">
      <c r="B14">
        <v>8</v>
      </c>
      <c r="C14" s="2">
        <f>'F2'!C14</f>
        <v>20.489997559785117</v>
      </c>
      <c r="D14" s="2">
        <f>'F2'!D14</f>
        <v>20.2</v>
      </c>
      <c r="E14">
        <f t="shared" si="0"/>
        <v>-0.28999755978511743</v>
      </c>
      <c r="F14">
        <f t="shared" si="1"/>
        <v>0.9858468719218257</v>
      </c>
      <c r="G14" s="8">
        <f t="shared" si="2"/>
        <v>0.9858468719218257</v>
      </c>
      <c r="H14">
        <f t="shared" si="3"/>
        <v>-0.014153128078174291</v>
      </c>
      <c r="I14" s="8">
        <f t="shared" si="4"/>
        <v>-0.014153128078174291</v>
      </c>
    </row>
    <row r="15" spans="2:9" ht="12.75">
      <c r="B15">
        <v>9</v>
      </c>
      <c r="C15">
        <f>'F2'!C15</f>
        <v>21.525798475317938</v>
      </c>
      <c r="D15">
        <f>'F2'!D15</f>
        <v>21.4</v>
      </c>
      <c r="E15">
        <f>D15-C15</f>
        <v>-0.1257984753179393</v>
      </c>
      <c r="F15">
        <f>D15/C15</f>
        <v>0.9941559206055848</v>
      </c>
      <c r="G15" s="8">
        <f t="shared" si="2"/>
        <v>0.9941559206055848</v>
      </c>
      <c r="H15">
        <f>E15/C15</f>
        <v>-0.005844079394415182</v>
      </c>
      <c r="I15" s="8">
        <f t="shared" si="4"/>
        <v>-0.005844079394415182</v>
      </c>
    </row>
    <row r="16" spans="2:9" ht="12.75">
      <c r="B16">
        <v>10</v>
      </c>
      <c r="C16">
        <f>'F2'!C16</f>
        <v>22.627416997969522</v>
      </c>
      <c r="D16">
        <f>'F2'!D16</f>
        <v>22.5</v>
      </c>
      <c r="E16">
        <f>D16-C16</f>
        <v>-0.12741699796952233</v>
      </c>
      <c r="F16">
        <f>D16/C16</f>
        <v>0.9943689110435824</v>
      </c>
      <c r="G16" s="8">
        <f t="shared" si="2"/>
        <v>0.9943689110435824</v>
      </c>
      <c r="H16">
        <f>E16/C16</f>
        <v>-0.005631088956417612</v>
      </c>
      <c r="I16" s="8">
        <f t="shared" si="4"/>
        <v>-0.005631088956417612</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Pitagora, teorema, verifica.xls</dc:title>
  <dc:subject/>
  <dc:creator>Roberto Occa</dc:creator>
  <cp:keywords/>
  <dc:description/>
  <cp:lastModifiedBy>Roberto Occa</cp:lastModifiedBy>
  <cp:lastPrinted>2009-11-27T19:27:08Z</cp:lastPrinted>
  <dcterms:created xsi:type="dcterms:W3CDTF">2009-10-30T16:11:15Z</dcterms:created>
  <dcterms:modified xsi:type="dcterms:W3CDTF">2009-11-28T16:04:43Z</dcterms:modified>
  <cp:category/>
  <cp:version/>
  <cp:contentType/>
  <cp:contentStatus/>
</cp:coreProperties>
</file>